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undación\Gestión Interna\TRANSPARENCIA\2020\"/>
    </mc:Choice>
  </mc:AlternateContent>
  <xr:revisionPtr revIDLastSave="0" documentId="13_ncr:1_{E86C9796-92CB-4A49-B052-8A39FFC463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2" sheetId="2" r:id="rId1"/>
  </sheets>
  <definedNames>
    <definedName name="areaG1">#REF!</definedName>
    <definedName name="areaG10">#REF!</definedName>
    <definedName name="areaG11">#REF!</definedName>
    <definedName name="areaG12">#REF!</definedName>
    <definedName name="areaG13">#REF!</definedName>
    <definedName name="areaG2">'G2'!$C$5:$D$77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8">#REF!</definedName>
    <definedName name="areaG9">#REF!</definedName>
    <definedName name="areaG9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D26" i="2" l="1"/>
  <c r="C42" i="2" l="1"/>
  <c r="D42" i="2"/>
  <c r="D22" i="2"/>
  <c r="D45" i="2" l="1"/>
  <c r="C22" i="2"/>
  <c r="D7" i="2"/>
  <c r="D13" i="2"/>
  <c r="D34" i="2"/>
  <c r="D38" i="2"/>
  <c r="D54" i="2"/>
  <c r="D64" i="2"/>
  <c r="D58" i="2" s="1"/>
  <c r="D71" i="2"/>
  <c r="D65" i="2" s="1"/>
  <c r="C13" i="2"/>
  <c r="C26" i="2"/>
  <c r="C34" i="2"/>
  <c r="C38" i="2"/>
  <c r="C54" i="2"/>
  <c r="C64" i="2"/>
  <c r="C58" i="2" s="1"/>
  <c r="C71" i="2"/>
  <c r="C65" i="2" s="1"/>
  <c r="D72" i="2" l="1"/>
  <c r="C72" i="2"/>
  <c r="C41" i="2"/>
  <c r="C55" i="2" s="1"/>
  <c r="C57" i="2" s="1"/>
  <c r="C6" i="2" s="1"/>
  <c r="D41" i="2"/>
  <c r="D55" i="2" s="1"/>
  <c r="D57" i="2" s="1"/>
  <c r="D6" i="2" s="1"/>
  <c r="C77" i="2" l="1"/>
  <c r="D77" i="2"/>
</calcChain>
</file>

<file path=xl/sharedStrings.xml><?xml version="1.0" encoding="utf-8"?>
<sst xmlns="http://schemas.openxmlformats.org/spreadsheetml/2006/main" count="179" uniqueCount="114">
  <si>
    <t/>
  </si>
  <si>
    <t>T</t>
  </si>
  <si>
    <t>T-1</t>
  </si>
  <si>
    <t xml:space="preserve"> </t>
  </si>
  <si>
    <t xml:space="preserve"> CUADRO G2: CUENTA DE RESULTADOS</t>
  </si>
  <si>
    <t>CUENTA DE RESULTADOS</t>
  </si>
  <si>
    <t xml:space="preserve">A) EXCEDENTE DEL EJERCICIO </t>
  </si>
  <si>
    <t>1. Ingresos de la entidad por la actividad propia</t>
  </si>
  <si>
    <t>720, 721</t>
  </si>
  <si>
    <t xml:space="preserve">             a) Cuotas de asociados y afiliados, y aportaciones de usuarios</t>
  </si>
  <si>
    <t>722, 723</t>
  </si>
  <si>
    <t xml:space="preserve">             b) Ingresos de promociones, patrocinadores y colaboraciones</t>
  </si>
  <si>
    <t>740, 747, 748</t>
  </si>
  <si>
    <t xml:space="preserve">             c) Subvenciones, donaciones y lagados de explotación  imputados al excedente del ejercicio</t>
  </si>
  <si>
    <t>728</t>
  </si>
  <si>
    <t xml:space="preserve">             d) Reintegro de ayudas y asignaciones</t>
  </si>
  <si>
    <t>NECA 6Âª1,c</t>
  </si>
  <si>
    <t>2. Ventas y otros ingresos ordinarios de la actividad mercantil</t>
  </si>
  <si>
    <t>3. Gastos por ayudas y otros</t>
  </si>
  <si>
    <t>650</t>
  </si>
  <si>
    <t xml:space="preserve">             a) Ayudas monetarias</t>
  </si>
  <si>
    <t>651</t>
  </si>
  <si>
    <t xml:space="preserve">             b) Ayudas no monetarias</t>
  </si>
  <si>
    <t>(653), (654)</t>
  </si>
  <si>
    <t xml:space="preserve">             c) Gastos por colaboraciones y del órgano de gobierno</t>
  </si>
  <si>
    <t>658</t>
  </si>
  <si>
    <t xml:space="preserve">             d) Reintegro de subvenciones, donaciones y legados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</si>
  <si>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</si>
  <si>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</si>
  <si>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</si>
  <si>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</si>
  <si>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</si>
  <si>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</si>
  <si>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</si>
  <si>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</si>
  <si>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</si>
  <si>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</si>
  <si>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 xml:space="preserve">             a) Sueldos, salarios y asimilados </t>
  </si>
  <si>
    <t>(642), (643), (649)</t>
  </si>
  <si>
    <t xml:space="preserve">             b) Cargas sociales</t>
  </si>
  <si>
    <t>(644), 7950</t>
  </si>
  <si>
    <t xml:space="preserve">             c) Provisiones</t>
  </si>
  <si>
    <t>9. Otros gastos de la actividad</t>
  </si>
  <si>
    <t>62</t>
  </si>
  <si>
    <t xml:space="preserve">             a) Servicios exteriores</t>
  </si>
  <si>
    <t>(631), (634), 636, 639</t>
  </si>
  <si>
    <t xml:space="preserve">             b) Tributos</t>
  </si>
  <si>
    <t>(655), (694), (695), 794, 7954</t>
  </si>
  <si>
    <t xml:space="preserve">             c) Pérdidas, deterioro y variación de provisiones por operaciones comerciales</t>
  </si>
  <si>
    <t>(656), (659)</t>
  </si>
  <si>
    <t xml:space="preserve">         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</si>
  <si>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</si>
  <si>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</si>
  <si>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</si>
  <si>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</si>
  <si>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</si>
  <si>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</si>
  <si>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</si>
  <si>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</si>
  <si>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 xml:space="preserve">             a) Deterioros y pérdidas</t>
  </si>
  <si>
    <t>(670), (671), (672), 770, 771, 772</t>
  </si>
  <si>
    <t xml:space="preserve">             b) Resultados por enajenaciones y otras</t>
  </si>
  <si>
    <t>NECA 6Âª1,g)</t>
  </si>
  <si>
    <t>14. Diferencia negativa de combinaciones de negocio</t>
  </si>
  <si>
    <t>15. Otros resultados</t>
  </si>
  <si>
    <t>678</t>
  </si>
  <si>
    <t xml:space="preserve">             Gastos excepcionales</t>
  </si>
  <si>
    <t>778</t>
  </si>
  <si>
    <t xml:space="preserve">             Ingresos excepcionales</t>
  </si>
  <si>
    <t>A.1) EXCEDENTE DE LA ACTIVIDAD (1+2+3+4+5+6+7+8+9+10+11+12+13+14+15)</t>
  </si>
  <si>
    <t>16. Ingresos financieros.</t>
  </si>
  <si>
    <t>7600, 7601, 7602, 7603</t>
  </si>
  <si>
    <t xml:space="preserve">            a) De participaciones en instrumentos de patrimonio.</t>
  </si>
  <si>
    <t>761, 762, 767, 769</t>
  </si>
  <si>
    <t xml:space="preserve">            b) De valores negociables y otros instrumentos financieros.</t>
  </si>
  <si>
    <t>17. Gastos financieros.</t>
  </si>
  <si>
    <t>(6610), (6611), (6615), (6616), (6620), (6621), (6650), (6651), (6654), (6655)</t>
  </si>
  <si>
    <t xml:space="preserve">            a) Por deudas con empresas del grupo y asociadas.</t>
  </si>
  <si>
    <t>(6612), (6613), (6617), (6618), (6622), (6623), (6624), (6652), (6653), (6656), (6657), (669)</t>
  </si>
  <si>
    <t xml:space="preserve">            b) Por deudas con terceros.</t>
  </si>
  <si>
    <t>660</t>
  </si>
  <si>
    <t xml:space="preserve">            c) Por actualización de provisiones.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</si>
  <si>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</si>
  <si>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</si>
  <si>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</si>
  <si>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</si>
  <si>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</si>
  <si>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</si>
  <si>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6Âª1,e)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</si>
  <si>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</si>
  <si>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</si>
  <si>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</si>
  <si>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</si>
  <si>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</si>
  <si>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</si>
  <si>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</si>
  <si>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</si>
  <si>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</si>
  <si>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</si>
  <si>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</si>
  <si>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6Âª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</si>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</sst>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5" applyNumberFormat="0" applyAlignment="0" applyProtection="0"/>
    <xf numFmtId="0" fontId="11" fillId="25" borderId="6" applyNumberFormat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4" fillId="32" borderId="5" applyNumberFormat="0" applyAlignment="0" applyProtection="0"/>
    <xf numFmtId="0" fontId="15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0" borderId="0"/>
    <xf numFmtId="0" fontId="1" fillId="35" borderId="8" applyNumberFormat="0" applyFont="0" applyAlignment="0" applyProtection="0"/>
    <xf numFmtId="0" fontId="17" fillId="24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23" fillId="0" borderId="13" applyNumberFormat="0" applyFill="0" applyAlignment="0" applyProtection="0"/>
  </cellStyleXfs>
  <cellXfs count="14">
    <xf numFmtId="0" fontId="0" fillId="0" borderId="0" xfId="0"/>
    <xf numFmtId="0" fontId="3" fillId="9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vertical="center" wrapText="1"/>
    </xf>
    <xf numFmtId="4" fontId="5" fillId="10" borderId="1" xfId="0" applyNumberFormat="1" applyFont="1" applyFill="1" applyBorder="1" applyAlignment="1" applyProtection="1">
      <alignment horizontal="right" vertical="center"/>
      <protection locked="0"/>
    </xf>
    <xf numFmtId="0" fontId="6" fillId="11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4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2" xfId="0" applyNumberFormat="1" applyFont="1" applyFill="1" applyBorder="1" applyAlignment="1" applyProtection="1">
      <alignment horizontal="left" vertical="center" wrapText="1"/>
    </xf>
    <xf numFmtId="0" fontId="2" fillId="9" borderId="3" xfId="0" applyNumberFormat="1" applyFont="1" applyFill="1" applyBorder="1" applyAlignment="1" applyProtection="1">
      <alignment horizontal="left" vertical="center" wrapText="1"/>
    </xf>
    <xf numFmtId="0" fontId="2" fillId="9" borderId="4" xfId="0" applyNumberFormat="1" applyFont="1" applyFill="1" applyBorder="1" applyAlignment="1" applyProtection="1">
      <alignment horizontal="left" vertical="center" wrapText="1"/>
    </xf>
    <xf numFmtId="0" fontId="3" fillId="10" borderId="0" xfId="0" applyNumberFormat="1" applyFont="1" applyFill="1" applyBorder="1" applyAlignment="1" applyProtection="1">
      <alignment horizontal="left" vertical="center" wrapText="1"/>
    </xf>
    <xf numFmtId="17" fontId="2" fillId="12" borderId="0" xfId="0" applyNumberFormat="1" applyFont="1" applyFill="1" applyBorder="1" applyAlignment="1" applyProtection="1">
      <alignment horizontal="right" vertical="center"/>
    </xf>
    <xf numFmtId="0" fontId="2" fillId="12" borderId="0" xfId="0" applyNumberFormat="1" applyFont="1" applyFill="1" applyBorder="1" applyAlignment="1" applyProtection="1">
      <alignment horizontal="righ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tabSelected="1" workbookViewId="0">
      <selection activeCell="A4" sqref="A4:D4"/>
    </sheetView>
  </sheetViews>
  <sheetFormatPr baseColWidth="10" defaultColWidth="11.42578125" defaultRowHeight="15" customHeight="1" x14ac:dyDescent="0.25"/>
  <cols>
    <col min="1" max="1" width="47.5703125" bestFit="1" customWidth="1"/>
    <col min="2" max="2" width="66.7109375" bestFit="1" customWidth="1"/>
    <col min="3" max="4" width="19" bestFit="1" customWidth="1"/>
  </cols>
  <sheetData>
    <row r="1" spans="1:4" ht="39.950000000000003" customHeight="1" thickBot="1" x14ac:dyDescent="0.3">
      <c r="A1" s="8" t="s">
        <v>4</v>
      </c>
      <c r="B1" s="9"/>
      <c r="C1" s="9"/>
      <c r="D1" s="10"/>
    </row>
    <row r="2" spans="1:4" ht="20.100000000000001" customHeight="1" x14ac:dyDescent="0.25">
      <c r="A2" s="11" t="s">
        <v>0</v>
      </c>
      <c r="B2" s="11"/>
      <c r="C2" s="11"/>
      <c r="D2" s="11"/>
    </row>
    <row r="3" spans="1:4" ht="20.100000000000001" customHeight="1" x14ac:dyDescent="0.25">
      <c r="A3" s="11" t="s">
        <v>0</v>
      </c>
      <c r="B3" s="11"/>
      <c r="C3" s="11"/>
      <c r="D3" s="11"/>
    </row>
    <row r="4" spans="1:4" ht="20.100000000000001" customHeight="1" thickBot="1" x14ac:dyDescent="0.3">
      <c r="A4" s="12">
        <v>44013</v>
      </c>
      <c r="B4" s="13"/>
      <c r="C4" s="13"/>
      <c r="D4" s="13"/>
    </row>
    <row r="5" spans="1:4" ht="15.75" customHeight="1" thickBot="1" x14ac:dyDescent="0.3">
      <c r="A5" s="1" t="s">
        <v>0</v>
      </c>
      <c r="B5" s="1" t="s">
        <v>5</v>
      </c>
      <c r="C5" s="1" t="s">
        <v>1</v>
      </c>
      <c r="D5" s="1" t="s">
        <v>2</v>
      </c>
    </row>
    <row r="6" spans="1:4" ht="15.75" customHeight="1" thickBot="1" x14ac:dyDescent="0.3">
      <c r="A6" s="6" t="s">
        <v>3</v>
      </c>
      <c r="B6" s="6" t="s">
        <v>6</v>
      </c>
      <c r="C6" s="7">
        <f>SUM(C57)</f>
        <v>-0.88000000000000478</v>
      </c>
      <c r="D6" s="7">
        <f>SUM(D57)</f>
        <v>2.8400000000000096</v>
      </c>
    </row>
    <row r="7" spans="1:4" ht="15.75" customHeight="1" thickBot="1" x14ac:dyDescent="0.3">
      <c r="A7" s="4" t="s">
        <v>3</v>
      </c>
      <c r="B7" s="4" t="s">
        <v>7</v>
      </c>
      <c r="C7" s="5">
        <f>SUM(C8:C11)</f>
        <v>200.92</v>
      </c>
      <c r="D7" s="5">
        <f>SUM(D8:D11)</f>
        <v>342.98</v>
      </c>
    </row>
    <row r="8" spans="1:4" ht="15.75" customHeight="1" thickBot="1" x14ac:dyDescent="0.3">
      <c r="A8" s="4" t="s">
        <v>8</v>
      </c>
      <c r="B8" s="4" t="s">
        <v>9</v>
      </c>
      <c r="C8" s="5" t="s">
        <v>0</v>
      </c>
      <c r="D8" s="5" t="s">
        <v>0</v>
      </c>
    </row>
    <row r="9" spans="1:4" ht="15.75" customHeight="1" thickBot="1" x14ac:dyDescent="0.3">
      <c r="A9" s="4" t="s">
        <v>10</v>
      </c>
      <c r="B9" s="4" t="s">
        <v>11</v>
      </c>
      <c r="C9" s="5">
        <v>0</v>
      </c>
      <c r="D9" s="5">
        <v>0</v>
      </c>
    </row>
    <row r="10" spans="1:4" ht="23.25" customHeight="1" thickBot="1" x14ac:dyDescent="0.3">
      <c r="A10" s="4" t="s">
        <v>12</v>
      </c>
      <c r="B10" s="4" t="s">
        <v>13</v>
      </c>
      <c r="C10" s="5">
        <v>200.92</v>
      </c>
      <c r="D10" s="5">
        <v>342.98</v>
      </c>
    </row>
    <row r="11" spans="1:4" ht="15.75" customHeight="1" thickBot="1" x14ac:dyDescent="0.3">
      <c r="A11" s="4" t="s">
        <v>14</v>
      </c>
      <c r="B11" s="4" t="s">
        <v>15</v>
      </c>
      <c r="C11" s="5" t="s">
        <v>0</v>
      </c>
      <c r="D11" s="5" t="s">
        <v>0</v>
      </c>
    </row>
    <row r="12" spans="1:4" ht="15.75" customHeight="1" thickBot="1" x14ac:dyDescent="0.3">
      <c r="A12" s="4" t="s">
        <v>16</v>
      </c>
      <c r="B12" s="4" t="s">
        <v>17</v>
      </c>
      <c r="C12" s="5">
        <v>0</v>
      </c>
      <c r="D12" s="5">
        <v>0</v>
      </c>
    </row>
    <row r="13" spans="1:4" ht="15.75" customHeight="1" thickBot="1" x14ac:dyDescent="0.3">
      <c r="A13" s="4" t="s">
        <v>3</v>
      </c>
      <c r="B13" s="4" t="s">
        <v>18</v>
      </c>
      <c r="C13" s="5">
        <f>SUM(C14:C17)</f>
        <v>0</v>
      </c>
      <c r="D13" s="5">
        <f>SUM(D14:D17)</f>
        <v>0</v>
      </c>
    </row>
    <row r="14" spans="1:4" ht="15.75" customHeight="1" thickBot="1" x14ac:dyDescent="0.3">
      <c r="A14" s="4" t="s">
        <v>19</v>
      </c>
      <c r="B14" s="4" t="s">
        <v>20</v>
      </c>
      <c r="C14" s="5" t="s">
        <v>0</v>
      </c>
      <c r="D14" s="5">
        <v>0</v>
      </c>
    </row>
    <row r="15" spans="1:4" ht="15.75" customHeight="1" thickBot="1" x14ac:dyDescent="0.3">
      <c r="A15" s="4" t="s">
        <v>21</v>
      </c>
      <c r="B15" s="4" t="s">
        <v>22</v>
      </c>
      <c r="C15" s="5" t="s">
        <v>0</v>
      </c>
      <c r="D15" s="5" t="s">
        <v>0</v>
      </c>
    </row>
    <row r="16" spans="1:4" ht="15.75" customHeight="1" thickBot="1" x14ac:dyDescent="0.3">
      <c r="A16" s="4" t="s">
        <v>23</v>
      </c>
      <c r="B16" s="4" t="s">
        <v>24</v>
      </c>
      <c r="C16" s="5" t="s">
        <v>0</v>
      </c>
      <c r="D16" s="5" t="s">
        <v>0</v>
      </c>
    </row>
    <row r="17" spans="1:4" ht="15.75" customHeight="1" thickBot="1" x14ac:dyDescent="0.3">
      <c r="A17" s="4" t="s">
        <v>25</v>
      </c>
      <c r="B17" s="4" t="s">
        <v>26</v>
      </c>
      <c r="C17" s="5" t="s">
        <v>0</v>
      </c>
      <c r="D17" s="5" t="s">
        <v>0</v>
      </c>
    </row>
    <row r="18" spans="1:4" ht="23.25" customHeight="1" thickBot="1" x14ac:dyDescent="0.3">
      <c r="A18" s="4" t="s">
        <v>27</v>
      </c>
      <c r="B18" s="4" t="s">
        <v>28</v>
      </c>
      <c r="C18" s="5">
        <v>0</v>
      </c>
      <c r="D18" s="5">
        <v>0</v>
      </c>
    </row>
    <row r="19" spans="1:4" ht="15.75" customHeight="1" thickBot="1" x14ac:dyDescent="0.3">
      <c r="A19" s="4" t="s">
        <v>29</v>
      </c>
      <c r="B19" s="4" t="s">
        <v>30</v>
      </c>
      <c r="C19" s="5">
        <v>0</v>
      </c>
      <c r="D19" s="5">
        <v>0</v>
      </c>
    </row>
    <row r="20" spans="1:4" ht="34.5" customHeight="1" thickBot="1" x14ac:dyDescent="0.3">
      <c r="A20" s="4" t="s">
        <v>31</v>
      </c>
      <c r="B20" s="4" t="s">
        <v>32</v>
      </c>
      <c r="C20" s="5">
        <v>0</v>
      </c>
      <c r="D20" s="5">
        <v>-0.2</v>
      </c>
    </row>
    <row r="21" spans="1:4" ht="15.75" customHeight="1" thickBot="1" x14ac:dyDescent="0.3">
      <c r="A21" s="4" t="s">
        <v>33</v>
      </c>
      <c r="B21" s="4" t="s">
        <v>34</v>
      </c>
      <c r="C21" s="5">
        <v>0</v>
      </c>
      <c r="D21" s="5">
        <v>0</v>
      </c>
    </row>
    <row r="22" spans="1:4" ht="15.75" customHeight="1" thickBot="1" x14ac:dyDescent="0.3">
      <c r="A22" s="4" t="s">
        <v>3</v>
      </c>
      <c r="B22" s="4" t="s">
        <v>35</v>
      </c>
      <c r="C22" s="5">
        <f>SUM(C23:C25)</f>
        <v>-181.76</v>
      </c>
      <c r="D22" s="5">
        <f>SUM(D23:D25)</f>
        <v>-302.73</v>
      </c>
    </row>
    <row r="23" spans="1:4" ht="15.75" customHeight="1" thickBot="1" x14ac:dyDescent="0.3">
      <c r="A23" s="4" t="s">
        <v>36</v>
      </c>
      <c r="B23" s="4" t="s">
        <v>37</v>
      </c>
      <c r="C23" s="5">
        <v>-140.01</v>
      </c>
      <c r="D23" s="5">
        <v>-231.14</v>
      </c>
    </row>
    <row r="24" spans="1:4" ht="15.75" customHeight="1" thickBot="1" x14ac:dyDescent="0.3">
      <c r="A24" s="4" t="s">
        <v>38</v>
      </c>
      <c r="B24" s="4" t="s">
        <v>39</v>
      </c>
      <c r="C24" s="5">
        <v>-41.75</v>
      </c>
      <c r="D24" s="5">
        <v>-71.59</v>
      </c>
    </row>
    <row r="25" spans="1:4" ht="15.75" customHeight="1" thickBot="1" x14ac:dyDescent="0.3">
      <c r="A25" s="4" t="s">
        <v>40</v>
      </c>
      <c r="B25" s="4" t="s">
        <v>41</v>
      </c>
      <c r="C25" s="5"/>
      <c r="D25" s="5" t="s">
        <v>0</v>
      </c>
    </row>
    <row r="26" spans="1:4" ht="15.75" customHeight="1" thickBot="1" x14ac:dyDescent="0.3">
      <c r="A26" s="4" t="s">
        <v>3</v>
      </c>
      <c r="B26" s="4" t="s">
        <v>42</v>
      </c>
      <c r="C26" s="5">
        <f>SUM(C27:C30)</f>
        <v>-18.940000000000001</v>
      </c>
      <c r="D26" s="5">
        <f>SUM(D27:D30)</f>
        <v>-35.74</v>
      </c>
    </row>
    <row r="27" spans="1:4" ht="15.75" customHeight="1" thickBot="1" x14ac:dyDescent="0.3">
      <c r="A27" s="4" t="s">
        <v>43</v>
      </c>
      <c r="B27" s="4" t="s">
        <v>44</v>
      </c>
      <c r="C27" s="5">
        <v>-18.940000000000001</v>
      </c>
      <c r="D27" s="5">
        <v>-35.74</v>
      </c>
    </row>
    <row r="28" spans="1:4" ht="15.75" customHeight="1" thickBot="1" x14ac:dyDescent="0.3">
      <c r="A28" s="4" t="s">
        <v>45</v>
      </c>
      <c r="B28" s="4" t="s">
        <v>46</v>
      </c>
      <c r="C28" s="5" t="s">
        <v>0</v>
      </c>
      <c r="D28" s="5" t="s">
        <v>0</v>
      </c>
    </row>
    <row r="29" spans="1:4" ht="23.25" customHeight="1" thickBot="1" x14ac:dyDescent="0.3">
      <c r="A29" s="4" t="s">
        <v>47</v>
      </c>
      <c r="B29" s="4" t="s">
        <v>48</v>
      </c>
      <c r="C29" s="5" t="s">
        <v>0</v>
      </c>
      <c r="D29" s="5" t="s">
        <v>0</v>
      </c>
    </row>
    <row r="30" spans="1:4" ht="15.75" customHeight="1" thickBot="1" x14ac:dyDescent="0.3">
      <c r="A30" s="4" t="s">
        <v>49</v>
      </c>
      <c r="B30" s="4" t="s">
        <v>50</v>
      </c>
      <c r="C30" s="5" t="s">
        <v>0</v>
      </c>
      <c r="D30" s="5" t="s">
        <v>0</v>
      </c>
    </row>
    <row r="31" spans="1:4" ht="15.75" customHeight="1" thickBot="1" x14ac:dyDescent="0.3">
      <c r="A31" s="4" t="s">
        <v>51</v>
      </c>
      <c r="B31" s="4" t="s">
        <v>52</v>
      </c>
      <c r="C31" s="5">
        <v>-1.1000000000000001</v>
      </c>
      <c r="D31" s="5">
        <v>-1.42</v>
      </c>
    </row>
    <row r="32" spans="1:4" ht="23.25" customHeight="1" thickBot="1" x14ac:dyDescent="0.3">
      <c r="A32" s="4" t="s">
        <v>53</v>
      </c>
      <c r="B32" s="4" t="s">
        <v>54</v>
      </c>
      <c r="C32" s="5">
        <v>0</v>
      </c>
      <c r="D32" s="5">
        <v>0</v>
      </c>
    </row>
    <row r="33" spans="1:4" ht="15.75" customHeight="1" thickBot="1" x14ac:dyDescent="0.3">
      <c r="A33" s="4" t="s">
        <v>55</v>
      </c>
      <c r="B33" s="4" t="s">
        <v>56</v>
      </c>
      <c r="C33" s="5">
        <v>0</v>
      </c>
      <c r="D33" s="5">
        <v>0</v>
      </c>
    </row>
    <row r="34" spans="1:4" ht="15.75" customHeight="1" thickBot="1" x14ac:dyDescent="0.3">
      <c r="A34" s="4" t="s">
        <v>3</v>
      </c>
      <c r="B34" s="4" t="s">
        <v>57</v>
      </c>
      <c r="C34" s="5">
        <f>SUM(C35:C36)</f>
        <v>0</v>
      </c>
      <c r="D34" s="5">
        <f>SUM(D35:D36)</f>
        <v>-0.09</v>
      </c>
    </row>
    <row r="35" spans="1:4" ht="15.75" customHeight="1" thickBot="1" x14ac:dyDescent="0.3">
      <c r="A35" s="4" t="s">
        <v>58</v>
      </c>
      <c r="B35" s="4" t="s">
        <v>59</v>
      </c>
      <c r="C35" s="5" t="s">
        <v>0</v>
      </c>
      <c r="D35" s="5" t="s">
        <v>0</v>
      </c>
    </row>
    <row r="36" spans="1:4" ht="15.75" customHeight="1" thickBot="1" x14ac:dyDescent="0.3">
      <c r="A36" s="4" t="s">
        <v>60</v>
      </c>
      <c r="B36" s="4" t="s">
        <v>61</v>
      </c>
      <c r="C36" s="5">
        <v>0</v>
      </c>
      <c r="D36" s="5">
        <v>-0.09</v>
      </c>
    </row>
    <row r="37" spans="1:4" ht="15.75" customHeight="1" thickBot="1" x14ac:dyDescent="0.3">
      <c r="A37" s="4" t="s">
        <v>62</v>
      </c>
      <c r="B37" s="4" t="s">
        <v>63</v>
      </c>
      <c r="C37" s="5">
        <v>0</v>
      </c>
      <c r="D37" s="5">
        <v>0</v>
      </c>
    </row>
    <row r="38" spans="1:4" ht="15.75" customHeight="1" thickBot="1" x14ac:dyDescent="0.3">
      <c r="A38" s="4" t="s">
        <v>3</v>
      </c>
      <c r="B38" s="4" t="s">
        <v>64</v>
      </c>
      <c r="C38" s="5">
        <f>SUM(C39:C40)</f>
        <v>0</v>
      </c>
      <c r="D38" s="5">
        <f>SUM(D39:D40)</f>
        <v>0</v>
      </c>
    </row>
    <row r="39" spans="1:4" ht="15.75" customHeight="1" thickBot="1" x14ac:dyDescent="0.3">
      <c r="A39" s="4" t="s">
        <v>65</v>
      </c>
      <c r="B39" s="4" t="s">
        <v>66</v>
      </c>
      <c r="C39" s="5" t="s">
        <v>0</v>
      </c>
      <c r="D39" s="5" t="s">
        <v>0</v>
      </c>
    </row>
    <row r="40" spans="1:4" ht="15.75" customHeight="1" thickBot="1" x14ac:dyDescent="0.3">
      <c r="A40" s="4" t="s">
        <v>67</v>
      </c>
      <c r="B40" s="4" t="s">
        <v>68</v>
      </c>
      <c r="C40" s="5" t="s">
        <v>0</v>
      </c>
      <c r="D40" s="5" t="s">
        <v>0</v>
      </c>
    </row>
    <row r="41" spans="1:4" ht="23.25" customHeight="1" thickBot="1" x14ac:dyDescent="0.3">
      <c r="A41" s="2" t="s">
        <v>3</v>
      </c>
      <c r="B41" s="2" t="s">
        <v>69</v>
      </c>
      <c r="C41" s="3">
        <f>SUM(C7+C12+C13+C18+C19+C20+C21+C22+C26+C31+C32+C33+C34+C37+C38)</f>
        <v>-0.88000000000000478</v>
      </c>
      <c r="D41" s="3">
        <f>SUM(D7+D12+D13+D18+D19+D20+D21+D22+D26+D31+D32+D33+D34+D37+D38)</f>
        <v>2.8000000000000096</v>
      </c>
    </row>
    <row r="42" spans="1:4" ht="15.75" customHeight="1" thickBot="1" x14ac:dyDescent="0.3">
      <c r="A42" s="4" t="s">
        <v>3</v>
      </c>
      <c r="B42" s="4" t="s">
        <v>70</v>
      </c>
      <c r="C42" s="5">
        <f>SUM(C43:C44)</f>
        <v>0</v>
      </c>
      <c r="D42" s="5">
        <f>SUM(D43:D44)</f>
        <v>0.04</v>
      </c>
    </row>
    <row r="43" spans="1:4" ht="15.75" customHeight="1" thickBot="1" x14ac:dyDescent="0.3">
      <c r="A43" s="4" t="s">
        <v>71</v>
      </c>
      <c r="B43" s="4" t="s">
        <v>72</v>
      </c>
      <c r="C43" s="5">
        <v>0</v>
      </c>
      <c r="D43" s="5">
        <v>0.04</v>
      </c>
    </row>
    <row r="44" spans="1:4" ht="15.75" customHeight="1" thickBot="1" x14ac:dyDescent="0.3">
      <c r="A44" s="4" t="s">
        <v>73</v>
      </c>
      <c r="B44" s="4" t="s">
        <v>74</v>
      </c>
      <c r="C44" s="5" t="s">
        <v>0</v>
      </c>
      <c r="D44" s="5" t="s">
        <v>0</v>
      </c>
    </row>
    <row r="45" spans="1:4" ht="15.75" customHeight="1" thickBot="1" x14ac:dyDescent="0.3">
      <c r="A45" s="4" t="s">
        <v>3</v>
      </c>
      <c r="B45" s="4" t="s">
        <v>75</v>
      </c>
      <c r="C45" s="5">
        <v>0</v>
      </c>
      <c r="D45" s="5">
        <f>SUM(D46:D48)</f>
        <v>0</v>
      </c>
    </row>
    <row r="46" spans="1:4" ht="23.25" customHeight="1" thickBot="1" x14ac:dyDescent="0.3">
      <c r="A46" s="4" t="s">
        <v>76</v>
      </c>
      <c r="B46" s="4" t="s">
        <v>77</v>
      </c>
      <c r="C46" s="5" t="s">
        <v>0</v>
      </c>
      <c r="D46" s="5" t="s">
        <v>0</v>
      </c>
    </row>
    <row r="47" spans="1:4" ht="23.25" customHeight="1" thickBot="1" x14ac:dyDescent="0.3">
      <c r="A47" s="4" t="s">
        <v>78</v>
      </c>
      <c r="B47" s="4" t="s">
        <v>79</v>
      </c>
      <c r="C47" s="5"/>
      <c r="D47" s="5"/>
    </row>
    <row r="48" spans="1:4" ht="15.75" customHeight="1" thickBot="1" x14ac:dyDescent="0.3">
      <c r="A48" s="4" t="s">
        <v>80</v>
      </c>
      <c r="B48" s="4" t="s">
        <v>81</v>
      </c>
      <c r="C48" s="5">
        <v>0</v>
      </c>
      <c r="D48" s="5">
        <v>0</v>
      </c>
    </row>
    <row r="49" spans="1:4" ht="15.75" customHeight="1" thickBot="1" x14ac:dyDescent="0.3">
      <c r="A49" s="4" t="s">
        <v>82</v>
      </c>
      <c r="B49" s="4" t="s">
        <v>83</v>
      </c>
      <c r="C49" s="5">
        <v>0</v>
      </c>
      <c r="D49" s="5">
        <v>0</v>
      </c>
    </row>
    <row r="50" spans="1:4" ht="15.75" customHeight="1" thickBot="1" x14ac:dyDescent="0.3">
      <c r="A50" s="4" t="s">
        <v>84</v>
      </c>
      <c r="B50" s="4" t="s">
        <v>85</v>
      </c>
      <c r="C50" s="5">
        <v>0</v>
      </c>
      <c r="D50" s="5">
        <v>0</v>
      </c>
    </row>
    <row r="51" spans="1:4" ht="23.25" customHeight="1" thickBot="1" x14ac:dyDescent="0.3">
      <c r="A51" s="4" t="s">
        <v>86</v>
      </c>
      <c r="B51" s="4" t="s">
        <v>87</v>
      </c>
      <c r="C51" s="5">
        <v>0</v>
      </c>
      <c r="D51" s="5">
        <v>0</v>
      </c>
    </row>
    <row r="52" spans="1:4" ht="23.25" customHeight="1" thickBot="1" x14ac:dyDescent="0.3">
      <c r="A52" s="4" t="s">
        <v>88</v>
      </c>
      <c r="B52" s="4" t="s">
        <v>89</v>
      </c>
      <c r="C52" s="5">
        <v>0</v>
      </c>
      <c r="D52" s="5">
        <v>0</v>
      </c>
    </row>
    <row r="53" spans="1:4" ht="15.75" customHeight="1" thickBot="1" x14ac:dyDescent="0.3">
      <c r="A53" s="4" t="s">
        <v>90</v>
      </c>
      <c r="B53" s="4" t="s">
        <v>91</v>
      </c>
      <c r="C53" s="5">
        <v>0</v>
      </c>
      <c r="D53" s="5">
        <v>0</v>
      </c>
    </row>
    <row r="54" spans="1:4" ht="23.25" customHeight="1" thickBot="1" x14ac:dyDescent="0.3">
      <c r="A54" s="2" t="s">
        <v>3</v>
      </c>
      <c r="B54" s="2" t="s">
        <v>92</v>
      </c>
      <c r="C54" s="3">
        <f>SUM(C42+C45+C49+C50+C51+C52+C53)</f>
        <v>0</v>
      </c>
      <c r="D54" s="3">
        <f>SUM(D42+D45+D49+D50+D51+D52+D53)</f>
        <v>0.04</v>
      </c>
    </row>
    <row r="55" spans="1:4" ht="15.75" customHeight="1" thickBot="1" x14ac:dyDescent="0.3">
      <c r="A55" s="2" t="s">
        <v>3</v>
      </c>
      <c r="B55" s="2" t="s">
        <v>93</v>
      </c>
      <c r="C55" s="3">
        <f>SUM(C41+C54)</f>
        <v>-0.88000000000000478</v>
      </c>
      <c r="D55" s="3">
        <f>SUM(D41+D54)</f>
        <v>2.8400000000000096</v>
      </c>
    </row>
    <row r="56" spans="1:4" ht="15.75" customHeight="1" thickBot="1" x14ac:dyDescent="0.3">
      <c r="A56" s="4" t="s">
        <v>94</v>
      </c>
      <c r="B56" s="4" t="s">
        <v>95</v>
      </c>
      <c r="C56" s="5">
        <v>0</v>
      </c>
      <c r="D56" s="5">
        <v>0</v>
      </c>
    </row>
    <row r="57" spans="1:4" ht="23.25" customHeight="1" thickBot="1" x14ac:dyDescent="0.3">
      <c r="A57" s="2" t="s">
        <v>3</v>
      </c>
      <c r="B57" s="2" t="s">
        <v>96</v>
      </c>
      <c r="C57" s="3">
        <f>SUM(C55+C56)</f>
        <v>-0.88000000000000478</v>
      </c>
      <c r="D57" s="3">
        <f>SUM(D55+D56)</f>
        <v>2.8400000000000096</v>
      </c>
    </row>
    <row r="58" spans="1:4" ht="26.25" customHeight="1" thickBot="1" x14ac:dyDescent="0.3">
      <c r="A58" s="6" t="s">
        <v>3</v>
      </c>
      <c r="B58" s="6" t="s">
        <v>97</v>
      </c>
      <c r="C58" s="7">
        <f>SUM(C64)</f>
        <v>353.62</v>
      </c>
      <c r="D58" s="7">
        <f>SUM(D64)</f>
        <v>365.56</v>
      </c>
    </row>
    <row r="59" spans="1:4" ht="15.75" customHeight="1" thickBot="1" x14ac:dyDescent="0.3">
      <c r="A59" s="4" t="s">
        <v>3</v>
      </c>
      <c r="B59" s="4" t="s">
        <v>98</v>
      </c>
      <c r="C59" s="5">
        <v>353.62</v>
      </c>
      <c r="D59" s="5">
        <v>365.56</v>
      </c>
    </row>
    <row r="60" spans="1:4" ht="15.75" customHeight="1" thickBot="1" x14ac:dyDescent="0.3">
      <c r="A60" s="4" t="s">
        <v>3</v>
      </c>
      <c r="B60" s="4" t="s">
        <v>99</v>
      </c>
      <c r="C60" s="5">
        <v>0</v>
      </c>
      <c r="D60" s="5">
        <v>0</v>
      </c>
    </row>
    <row r="61" spans="1:4" ht="15.75" customHeight="1" thickBot="1" x14ac:dyDescent="0.3">
      <c r="A61" s="4" t="s">
        <v>100</v>
      </c>
      <c r="B61" s="4" t="s">
        <v>101</v>
      </c>
      <c r="C61" s="5"/>
      <c r="D61" s="5">
        <v>0</v>
      </c>
    </row>
    <row r="62" spans="1:4" ht="15.75" customHeight="1" thickBot="1" x14ac:dyDescent="0.3">
      <c r="A62" s="4" t="s">
        <v>3</v>
      </c>
      <c r="B62" s="4" t="s">
        <v>102</v>
      </c>
      <c r="C62" s="5">
        <v>0</v>
      </c>
      <c r="D62" s="5">
        <v>0</v>
      </c>
    </row>
    <row r="63" spans="1:4" ht="15.75" customHeight="1" thickBot="1" x14ac:dyDescent="0.3">
      <c r="A63" s="4" t="s">
        <v>3</v>
      </c>
      <c r="B63" s="4" t="s">
        <v>103</v>
      </c>
      <c r="C63" s="5">
        <v>0</v>
      </c>
      <c r="D63" s="5">
        <v>0</v>
      </c>
    </row>
    <row r="64" spans="1:4" ht="34.5" customHeight="1" thickBot="1" x14ac:dyDescent="0.3">
      <c r="A64" s="2" t="s">
        <v>3</v>
      </c>
      <c r="B64" s="2" t="s">
        <v>104</v>
      </c>
      <c r="C64" s="3">
        <f>SUM(C59:C63)</f>
        <v>353.62</v>
      </c>
      <c r="D64" s="3">
        <f>SUM(D59:D63)</f>
        <v>365.56</v>
      </c>
    </row>
    <row r="65" spans="1:4" ht="15.75" customHeight="1" thickBot="1" x14ac:dyDescent="0.3">
      <c r="A65" s="6" t="s">
        <v>3</v>
      </c>
      <c r="B65" s="6" t="s">
        <v>105</v>
      </c>
      <c r="C65" s="7">
        <f>SUM(C71)</f>
        <v>-200.62</v>
      </c>
      <c r="D65" s="7">
        <f>SUM(D71)</f>
        <v>-342.98</v>
      </c>
    </row>
    <row r="66" spans="1:4" ht="15.75" customHeight="1" thickBot="1" x14ac:dyDescent="0.3">
      <c r="A66" s="4" t="s">
        <v>3</v>
      </c>
      <c r="B66" s="4" t="s">
        <v>98</v>
      </c>
      <c r="C66" s="5">
        <v>-200.62</v>
      </c>
      <c r="D66" s="5">
        <v>-342.98</v>
      </c>
    </row>
    <row r="67" spans="1:4" ht="15.75" customHeight="1" thickBot="1" x14ac:dyDescent="0.3">
      <c r="A67" s="4" t="s">
        <v>3</v>
      </c>
      <c r="B67" s="4" t="s">
        <v>99</v>
      </c>
      <c r="C67" s="5">
        <v>0</v>
      </c>
      <c r="D67" s="5">
        <v>0</v>
      </c>
    </row>
    <row r="68" spans="1:4" ht="15.75" customHeight="1" thickBot="1" x14ac:dyDescent="0.3">
      <c r="A68" s="4" t="s">
        <v>100</v>
      </c>
      <c r="B68" s="4" t="s">
        <v>101</v>
      </c>
      <c r="C68" s="5">
        <v>0</v>
      </c>
      <c r="D68" s="5">
        <v>0</v>
      </c>
    </row>
    <row r="69" spans="1:4" ht="15.75" customHeight="1" thickBot="1" x14ac:dyDescent="0.3">
      <c r="A69" s="4" t="s">
        <v>3</v>
      </c>
      <c r="B69" s="4" t="s">
        <v>106</v>
      </c>
      <c r="C69" s="5">
        <v>0</v>
      </c>
      <c r="D69" s="5">
        <v>0</v>
      </c>
    </row>
    <row r="70" spans="1:4" ht="15.75" customHeight="1" thickBot="1" x14ac:dyDescent="0.3">
      <c r="A70" s="4" t="s">
        <v>3</v>
      </c>
      <c r="B70" s="4" t="s">
        <v>103</v>
      </c>
      <c r="C70" s="5">
        <v>0</v>
      </c>
      <c r="D70" s="5">
        <v>0</v>
      </c>
    </row>
    <row r="71" spans="1:4" ht="34.5" customHeight="1" thickBot="1" x14ac:dyDescent="0.3">
      <c r="A71" s="2" t="s">
        <v>3</v>
      </c>
      <c r="B71" s="2" t="s">
        <v>107</v>
      </c>
      <c r="C71" s="3">
        <f>SUM(C66:C70)</f>
        <v>-200.62</v>
      </c>
      <c r="D71" s="3">
        <f>SUM(D66:D70)</f>
        <v>-342.98</v>
      </c>
    </row>
    <row r="72" spans="1:4" ht="39" customHeight="1" thickBot="1" x14ac:dyDescent="0.3">
      <c r="A72" s="6" t="s">
        <v>3</v>
      </c>
      <c r="B72" s="6" t="s">
        <v>108</v>
      </c>
      <c r="C72" s="7">
        <f>SUM(C64+C71)</f>
        <v>153</v>
      </c>
      <c r="D72" s="7">
        <f>SUM(D64+D71)</f>
        <v>22.579999999999984</v>
      </c>
    </row>
    <row r="73" spans="1:4" ht="15.75" customHeight="1" thickBot="1" x14ac:dyDescent="0.3">
      <c r="A73" s="6" t="s">
        <v>3</v>
      </c>
      <c r="B73" s="6" t="s">
        <v>109</v>
      </c>
      <c r="C73" s="7">
        <v>0</v>
      </c>
      <c r="D73" s="7">
        <v>0</v>
      </c>
    </row>
    <row r="74" spans="1:4" ht="15.75" customHeight="1" thickBot="1" x14ac:dyDescent="0.3">
      <c r="A74" s="6" t="s">
        <v>3</v>
      </c>
      <c r="B74" s="6" t="s">
        <v>110</v>
      </c>
      <c r="C74" s="7">
        <v>0</v>
      </c>
      <c r="D74" s="7">
        <v>0</v>
      </c>
    </row>
    <row r="75" spans="1:4" ht="26.25" customHeight="1" thickBot="1" x14ac:dyDescent="0.3">
      <c r="A75" s="6" t="s">
        <v>3</v>
      </c>
      <c r="B75" s="6" t="s">
        <v>111</v>
      </c>
      <c r="C75" s="7">
        <v>0</v>
      </c>
      <c r="D75" s="7">
        <v>0</v>
      </c>
    </row>
    <row r="76" spans="1:4" ht="15.75" customHeight="1" thickBot="1" x14ac:dyDescent="0.3">
      <c r="A76" s="6" t="s">
        <v>3</v>
      </c>
      <c r="B76" s="6" t="s">
        <v>112</v>
      </c>
      <c r="C76" s="7">
        <v>0</v>
      </c>
      <c r="D76" s="7">
        <v>0</v>
      </c>
    </row>
    <row r="77" spans="1:4" ht="26.25" customHeight="1" thickBot="1" x14ac:dyDescent="0.3">
      <c r="A77" s="6" t="s">
        <v>3</v>
      </c>
      <c r="B77" s="6" t="s">
        <v>113</v>
      </c>
      <c r="C77" s="7">
        <f>SUM(C57+C72+C73+C74+C75+C76)</f>
        <v>152.12</v>
      </c>
      <c r="D77" s="7">
        <f>SUM(D57+D72+D73+D74+D75+D76)</f>
        <v>25.419999999999995</v>
      </c>
    </row>
  </sheetData>
  <mergeCells count="4"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G2</vt:lpstr>
      <vt:lpstr>areaG2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german</cp:lastModifiedBy>
  <cp:lastPrinted>2015-10-02T10:42:47Z</cp:lastPrinted>
  <dcterms:created xsi:type="dcterms:W3CDTF">2014-01-14T09:07:56Z</dcterms:created>
  <dcterms:modified xsi:type="dcterms:W3CDTF">2020-09-01T08:48:55Z</dcterms:modified>
</cp:coreProperties>
</file>